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21" i="1" l="1"/>
  <c r="J8" i="1" s="1"/>
  <c r="G21" i="1"/>
  <c r="H9" i="1" s="1"/>
  <c r="E21" i="1"/>
  <c r="F8" i="1" s="1"/>
  <c r="B21" i="1"/>
  <c r="C9" i="1" s="1"/>
  <c r="C7" i="1" l="1"/>
  <c r="C20" i="1"/>
  <c r="C18" i="1"/>
  <c r="C16" i="1"/>
  <c r="C14" i="1"/>
  <c r="C12" i="1"/>
  <c r="C10" i="1"/>
  <c r="C8" i="1"/>
  <c r="D8" i="1" s="1"/>
  <c r="D9" i="1" s="1"/>
  <c r="F21" i="1"/>
  <c r="F19" i="1"/>
  <c r="F17" i="1"/>
  <c r="F15" i="1"/>
  <c r="F13" i="1"/>
  <c r="F11" i="1"/>
  <c r="F9" i="1"/>
  <c r="H7" i="1"/>
  <c r="H20" i="1"/>
  <c r="H18" i="1"/>
  <c r="H16" i="1"/>
  <c r="H14" i="1"/>
  <c r="H12" i="1"/>
  <c r="H10" i="1"/>
  <c r="H8" i="1"/>
  <c r="J21" i="1"/>
  <c r="J19" i="1"/>
  <c r="J17" i="1"/>
  <c r="J15" i="1"/>
  <c r="J13" i="1"/>
  <c r="J11" i="1"/>
  <c r="J9" i="1"/>
  <c r="C21" i="1"/>
  <c r="C19" i="1"/>
  <c r="C17" i="1"/>
  <c r="C15" i="1"/>
  <c r="C13" i="1"/>
  <c r="C11" i="1"/>
  <c r="F7" i="1"/>
  <c r="F20" i="1"/>
  <c r="F18" i="1"/>
  <c r="F16" i="1"/>
  <c r="F14" i="1"/>
  <c r="F12" i="1"/>
  <c r="F10" i="1"/>
  <c r="H21" i="1"/>
  <c r="H19" i="1"/>
  <c r="H17" i="1"/>
  <c r="H15" i="1"/>
  <c r="H13" i="1"/>
  <c r="H11" i="1"/>
  <c r="J7" i="1"/>
  <c r="J20" i="1"/>
  <c r="J18" i="1"/>
  <c r="J16" i="1"/>
  <c r="J14" i="1"/>
  <c r="J12" i="1"/>
  <c r="J10" i="1"/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<sst xmlns="http://schemas.openxmlformats.org/spreadsheetml/2006/main" count="36" uniqueCount="30">
  <si>
    <t>جدول: 8.1</t>
  </si>
  <si>
    <t>حجم المساحة المزروعة</t>
  </si>
  <si>
    <t>العدد الاجمالي للحائزين</t>
  </si>
  <si>
    <t>مع ضمان</t>
  </si>
  <si>
    <t>دون ضمان</t>
  </si>
  <si>
    <t>العدد الاجمالي</t>
  </si>
  <si>
    <t>النسبة المتراكمة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</si>
  <si>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</si>
  <si>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</si>
  <si>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</si>
  <si>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</si>
  <si>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</si>
  <si>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</si>
  <si>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</si>
  <si>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</si>
  <si>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</si>
  <si>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</si>
  <si>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</si>
  <si>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</si>
  <si>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</si>
  <si>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</si>
  <si>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</si>
  <si>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محافظة : البقاع</t>
  </si>
  <si>
    <t>توزيع عدد الحائزين الزراعيين المستفيدين من الضمان حسب حجم المساحة المزروعة *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</si>
  <si>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</si>
  <si>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</si>
  <si>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</si>
  <si>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%</t>
  </si>
  <si>
    <t>_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</si>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</sst>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_);\(#,##0.0\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5" fillId="0" borderId="12" xfId="1" applyNumberFormat="1" applyFont="1" applyBorder="1"/>
    <xf numFmtId="164" fontId="5" fillId="0" borderId="13" xfId="1" applyNumberFormat="1" applyFont="1" applyBorder="1"/>
    <xf numFmtId="164" fontId="6" fillId="0" borderId="5" xfId="1" applyNumberFormat="1" applyFont="1" applyBorder="1"/>
    <xf numFmtId="165" fontId="5" fillId="0" borderId="19" xfId="0" applyNumberFormat="1" applyFont="1" applyBorder="1"/>
    <xf numFmtId="165" fontId="5" fillId="0" borderId="20" xfId="0" applyNumberFormat="1" applyFont="1" applyBorder="1"/>
    <xf numFmtId="165" fontId="5" fillId="0" borderId="15" xfId="0" applyNumberFormat="1" applyFont="1" applyBorder="1"/>
    <xf numFmtId="164" fontId="6" fillId="0" borderId="9" xfId="1" applyNumberFormat="1" applyFont="1" applyBorder="1"/>
    <xf numFmtId="165" fontId="6" fillId="0" borderId="17" xfId="0" applyNumberFormat="1" applyFont="1" applyBorder="1"/>
    <xf numFmtId="165" fontId="5" fillId="0" borderId="21" xfId="0" applyNumberFormat="1" applyFont="1" applyBorder="1"/>
    <xf numFmtId="165" fontId="6" fillId="0" borderId="22" xfId="0" applyNumberFormat="1" applyFont="1" applyBorder="1"/>
    <xf numFmtId="165" fontId="5" fillId="0" borderId="23" xfId="0" applyNumberFormat="1" applyFont="1" applyBorder="1"/>
    <xf numFmtId="164" fontId="5" fillId="0" borderId="18" xfId="1" applyNumberFormat="1" applyFont="1" applyBorder="1"/>
    <xf numFmtId="165" fontId="5" fillId="0" borderId="24" xfId="0" applyNumberFormat="1" applyFont="1" applyBorder="1"/>
    <xf numFmtId="166" fontId="5" fillId="0" borderId="15" xfId="1" applyNumberFormat="1" applyFont="1" applyBorder="1"/>
    <xf numFmtId="166" fontId="5" fillId="0" borderId="16" xfId="1" applyNumberFormat="1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4" xfId="0" applyFont="1" applyBorder="1"/>
    <xf numFmtId="0" fontId="7" fillId="0" borderId="8" xfId="0" applyFont="1" applyBorder="1" applyAlignment="1">
      <alignment horizontal="right" indent="1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/>
    <xf numFmtId="166" fontId="6" fillId="0" borderId="8" xfId="1" applyNumberFormat="1" applyFont="1" applyBorder="1" applyAlignment="1">
      <alignment horizontal="center" vertical="top"/>
    </xf>
    <xf numFmtId="166" fontId="5" fillId="0" borderId="25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rightToLeft="1" tabSelected="1" workbookViewId="0">
      <selection activeCell="A2" sqref="A2:J2"/>
    </sheetView>
  </sheetViews>
  <sheetFormatPr defaultRowHeight="15" x14ac:dyDescent="0.25"/>
  <cols>
    <col min="1" max="1" width="20.42578125" customWidth="1"/>
    <col min="2" max="2" width="13.7109375" customWidth="1"/>
    <col min="3" max="3" width="13.5703125" customWidth="1"/>
    <col min="4" max="4" width="13.7109375" customWidth="1"/>
    <col min="5" max="5" width="12.5703125" customWidth="1"/>
    <col min="6" max="6" width="13.42578125" customWidth="1"/>
    <col min="7" max="7" width="12.5703125" customWidth="1"/>
    <col min="8" max="8" width="15.42578125" customWidth="1"/>
    <col min="9" max="9" width="11.85546875" customWidth="1"/>
    <col min="10" max="10" width="12.7109375" customWidth="1"/>
  </cols>
  <sheetData>
    <row r="1" spans="1:11" s="40" customFormat="1" ht="41.25" customHeight="1" x14ac:dyDescent="0.25">
      <c r="A1" s="39" t="s">
        <v>22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ht="59.25" customHeight="1" x14ac:dyDescent="0.25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20.2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1"/>
    </row>
    <row r="4" spans="1:11" ht="19.5" thickBot="1" x14ac:dyDescent="0.35">
      <c r="A4" s="26" t="s">
        <v>0</v>
      </c>
      <c r="H4" s="38" t="s">
        <v>29</v>
      </c>
      <c r="I4" s="38"/>
      <c r="J4" s="38"/>
    </row>
    <row r="5" spans="1:11" ht="24" customHeight="1" thickBot="1" x14ac:dyDescent="0.3">
      <c r="A5" s="31" t="s">
        <v>1</v>
      </c>
      <c r="B5" s="33" t="s">
        <v>2</v>
      </c>
      <c r="C5" s="34"/>
      <c r="D5" s="35"/>
      <c r="E5" s="33" t="s">
        <v>4</v>
      </c>
      <c r="F5" s="35"/>
      <c r="G5" s="33" t="s">
        <v>3</v>
      </c>
      <c r="H5" s="35"/>
      <c r="I5" s="36" t="s">
        <v>24</v>
      </c>
      <c r="J5" s="37"/>
    </row>
    <row r="6" spans="1:11" ht="29.25" customHeight="1" thickBot="1" x14ac:dyDescent="0.3">
      <c r="A6" s="32"/>
      <c r="B6" s="2" t="s">
        <v>5</v>
      </c>
      <c r="C6" s="23" t="s">
        <v>27</v>
      </c>
      <c r="D6" s="2" t="s">
        <v>6</v>
      </c>
      <c r="E6" s="2" t="s">
        <v>5</v>
      </c>
      <c r="F6" s="23" t="s">
        <v>27</v>
      </c>
      <c r="G6" s="3" t="s">
        <v>5</v>
      </c>
      <c r="H6" s="24" t="s">
        <v>27</v>
      </c>
      <c r="I6" s="3" t="s">
        <v>5</v>
      </c>
      <c r="J6" s="24" t="s">
        <v>27</v>
      </c>
    </row>
    <row r="7" spans="1:11" x14ac:dyDescent="0.25">
      <c r="A7" s="19" t="s">
        <v>7</v>
      </c>
      <c r="B7" s="15">
        <v>1021</v>
      </c>
      <c r="C7" s="16">
        <f>B7/$B$21*100</f>
        <v>8.15755832534356</v>
      </c>
      <c r="D7" s="28">
        <v>8.1999999999999993</v>
      </c>
      <c r="E7" s="15">
        <v>984</v>
      </c>
      <c r="F7" s="8">
        <f>E7/$E$21*100</f>
        <v>9.7108457515049835</v>
      </c>
      <c r="G7" s="15">
        <v>37</v>
      </c>
      <c r="H7" s="8">
        <f>G7/$G$21*100</f>
        <v>1.5717926932880204</v>
      </c>
      <c r="I7" s="15">
        <v>0</v>
      </c>
      <c r="J7" s="8">
        <f>I7/$I$21*100</f>
        <v>0</v>
      </c>
    </row>
    <row r="8" spans="1:11" x14ac:dyDescent="0.25">
      <c r="A8" s="20" t="s">
        <v>8</v>
      </c>
      <c r="B8" s="4">
        <v>54</v>
      </c>
      <c r="C8" s="7">
        <f t="shared" ref="C8:C21" si="0">B8/$B$21*100</f>
        <v>0.43144774688398851</v>
      </c>
      <c r="D8" s="17">
        <f t="shared" ref="D8:D14" si="1">D7+C8</f>
        <v>8.6314477468839872</v>
      </c>
      <c r="E8" s="4">
        <v>47</v>
      </c>
      <c r="F8" s="9">
        <f t="shared" ref="F8:F21" si="2">E8/$E$21*100</f>
        <v>0.46383104707391687</v>
      </c>
      <c r="G8" s="4">
        <v>7</v>
      </c>
      <c r="H8" s="9">
        <f t="shared" ref="H8:H21" si="3">G8/$G$21*100</f>
        <v>0.29736618521665253</v>
      </c>
      <c r="I8" s="4">
        <v>0</v>
      </c>
      <c r="J8" s="9">
        <f t="shared" ref="J8:J21" si="4">I8/$I$21*100</f>
        <v>0</v>
      </c>
    </row>
    <row r="9" spans="1:11" x14ac:dyDescent="0.25">
      <c r="A9" s="20" t="s">
        <v>9</v>
      </c>
      <c r="B9" s="4">
        <v>1081</v>
      </c>
      <c r="C9" s="7">
        <f t="shared" si="0"/>
        <v>8.636944710770214</v>
      </c>
      <c r="D9" s="17">
        <f t="shared" si="1"/>
        <v>17.268392457654201</v>
      </c>
      <c r="E9" s="4">
        <v>807</v>
      </c>
      <c r="F9" s="9">
        <f t="shared" si="2"/>
        <v>7.9640777657159783</v>
      </c>
      <c r="G9" s="4">
        <v>272</v>
      </c>
      <c r="H9" s="9">
        <f t="shared" si="3"/>
        <v>11.554800339847068</v>
      </c>
      <c r="I9" s="4">
        <v>2</v>
      </c>
      <c r="J9" s="9">
        <f t="shared" si="4"/>
        <v>6.8965517241379306</v>
      </c>
    </row>
    <row r="10" spans="1:11" x14ac:dyDescent="0.25">
      <c r="A10" s="20" t="s">
        <v>10</v>
      </c>
      <c r="B10" s="4">
        <v>2610</v>
      </c>
      <c r="C10" s="7">
        <f t="shared" si="0"/>
        <v>20.853307766059444</v>
      </c>
      <c r="D10" s="17">
        <f t="shared" si="1"/>
        <v>38.121700223713646</v>
      </c>
      <c r="E10" s="4">
        <v>1993</v>
      </c>
      <c r="F10" s="9">
        <f t="shared" si="2"/>
        <v>19.66841014507056</v>
      </c>
      <c r="G10" s="4">
        <v>613</v>
      </c>
      <c r="H10" s="9">
        <f t="shared" si="3"/>
        <v>26.040781648258282</v>
      </c>
      <c r="I10" s="4">
        <v>4</v>
      </c>
      <c r="J10" s="9">
        <f t="shared" si="4"/>
        <v>13.793103448275861</v>
      </c>
    </row>
    <row r="11" spans="1:11" x14ac:dyDescent="0.25">
      <c r="A11" s="20" t="s">
        <v>11</v>
      </c>
      <c r="B11" s="4">
        <v>2199</v>
      </c>
      <c r="C11" s="7">
        <f t="shared" si="0"/>
        <v>17.569511025886865</v>
      </c>
      <c r="D11" s="17">
        <f t="shared" si="1"/>
        <v>55.691211249600514</v>
      </c>
      <c r="E11" s="4">
        <v>1655</v>
      </c>
      <c r="F11" s="9">
        <f t="shared" si="2"/>
        <v>16.332774104411328</v>
      </c>
      <c r="G11" s="4">
        <v>539</v>
      </c>
      <c r="H11" s="9">
        <f t="shared" si="3"/>
        <v>22.897196261682243</v>
      </c>
      <c r="I11" s="4">
        <v>5</v>
      </c>
      <c r="J11" s="9">
        <f t="shared" si="4"/>
        <v>17.241379310344829</v>
      </c>
    </row>
    <row r="12" spans="1:11" x14ac:dyDescent="0.25">
      <c r="A12" s="20" t="s">
        <v>12</v>
      </c>
      <c r="B12" s="4">
        <v>2095</v>
      </c>
      <c r="C12" s="7">
        <f t="shared" si="0"/>
        <v>16.738574624480666</v>
      </c>
      <c r="D12" s="17">
        <f t="shared" si="1"/>
        <v>72.429785874081176</v>
      </c>
      <c r="E12" s="4">
        <v>1675</v>
      </c>
      <c r="F12" s="9">
        <f t="shared" si="2"/>
        <v>16.530149018059806</v>
      </c>
      <c r="G12" s="4">
        <v>419</v>
      </c>
      <c r="H12" s="9">
        <f t="shared" si="3"/>
        <v>17.799490229396771</v>
      </c>
      <c r="I12" s="4">
        <v>1</v>
      </c>
      <c r="J12" s="9">
        <f t="shared" si="4"/>
        <v>3.4482758620689653</v>
      </c>
    </row>
    <row r="13" spans="1:11" x14ac:dyDescent="0.25">
      <c r="A13" s="20" t="s">
        <v>13</v>
      </c>
      <c r="B13" s="4">
        <v>1441</v>
      </c>
      <c r="C13" s="7">
        <f t="shared" si="0"/>
        <v>11.513263023330138</v>
      </c>
      <c r="D13" s="17">
        <f t="shared" si="1"/>
        <v>83.943048897411316</v>
      </c>
      <c r="E13" s="4">
        <v>1202</v>
      </c>
      <c r="F13" s="9">
        <f t="shared" si="2"/>
        <v>11.862232310273365</v>
      </c>
      <c r="G13" s="4">
        <v>235</v>
      </c>
      <c r="H13" s="9">
        <f t="shared" si="3"/>
        <v>9.9830076465590487</v>
      </c>
      <c r="I13" s="4">
        <v>4</v>
      </c>
      <c r="J13" s="9">
        <f t="shared" si="4"/>
        <v>13.793103448275861</v>
      </c>
    </row>
    <row r="14" spans="1:11" x14ac:dyDescent="0.25">
      <c r="A14" s="20" t="s">
        <v>14</v>
      </c>
      <c r="B14" s="4">
        <v>634</v>
      </c>
      <c r="C14" s="7">
        <f t="shared" si="0"/>
        <v>5.0655161393416428</v>
      </c>
      <c r="D14" s="17">
        <f t="shared" si="1"/>
        <v>89.008565036752955</v>
      </c>
      <c r="E14" s="4">
        <v>546</v>
      </c>
      <c r="F14" s="9">
        <f t="shared" si="2"/>
        <v>5.388335142603375</v>
      </c>
      <c r="G14" s="4">
        <v>86</v>
      </c>
      <c r="H14" s="9">
        <f t="shared" si="3"/>
        <v>3.653355989804588</v>
      </c>
      <c r="I14" s="4">
        <v>2</v>
      </c>
      <c r="J14" s="9">
        <f t="shared" si="4"/>
        <v>6.8965517241379306</v>
      </c>
    </row>
    <row r="15" spans="1:11" x14ac:dyDescent="0.25">
      <c r="A15" s="20" t="s">
        <v>15</v>
      </c>
      <c r="B15" s="4">
        <v>320</v>
      </c>
      <c r="C15" s="7">
        <f t="shared" si="0"/>
        <v>2.556727388942154</v>
      </c>
      <c r="D15" s="17">
        <f>C15+D14</f>
        <v>91.565292425695105</v>
      </c>
      <c r="E15" s="4">
        <v>280</v>
      </c>
      <c r="F15" s="9">
        <f t="shared" si="2"/>
        <v>2.7632487910786541</v>
      </c>
      <c r="G15" s="4">
        <v>39</v>
      </c>
      <c r="H15" s="9">
        <f t="shared" si="3"/>
        <v>1.6567544604927782</v>
      </c>
      <c r="I15" s="4">
        <v>1</v>
      </c>
      <c r="J15" s="9">
        <f t="shared" si="4"/>
        <v>3.4482758620689653</v>
      </c>
    </row>
    <row r="16" spans="1:11" x14ac:dyDescent="0.25">
      <c r="A16" s="20" t="s">
        <v>16</v>
      </c>
      <c r="B16" s="4">
        <v>181</v>
      </c>
      <c r="C16" s="7">
        <f t="shared" si="0"/>
        <v>1.446148929370406</v>
      </c>
      <c r="D16" s="17">
        <f>D15+C16</f>
        <v>93.011441355065514</v>
      </c>
      <c r="E16" s="4">
        <v>156</v>
      </c>
      <c r="F16" s="9">
        <f t="shared" si="2"/>
        <v>1.5395243264581071</v>
      </c>
      <c r="G16" s="4">
        <v>23</v>
      </c>
      <c r="H16" s="9">
        <f t="shared" si="3"/>
        <v>0.97706032285471545</v>
      </c>
      <c r="I16" s="4">
        <v>2</v>
      </c>
      <c r="J16" s="9">
        <f t="shared" si="4"/>
        <v>6.8965517241379306</v>
      </c>
    </row>
    <row r="17" spans="1:10" x14ac:dyDescent="0.25">
      <c r="A17" s="20" t="s">
        <v>17</v>
      </c>
      <c r="B17" s="4">
        <v>328</v>
      </c>
      <c r="C17" s="7">
        <f t="shared" si="0"/>
        <v>2.6206455736657079</v>
      </c>
      <c r="D17" s="17">
        <f>D16+C17</f>
        <v>95.632086928731226</v>
      </c>
      <c r="E17" s="4">
        <v>292</v>
      </c>
      <c r="F17" s="9">
        <f t="shared" si="2"/>
        <v>2.8816737392677387</v>
      </c>
      <c r="G17" s="4">
        <v>34</v>
      </c>
      <c r="H17" s="9">
        <f t="shared" si="3"/>
        <v>1.4443500424808835</v>
      </c>
      <c r="I17" s="4">
        <v>2</v>
      </c>
      <c r="J17" s="9">
        <f t="shared" si="4"/>
        <v>6.8965517241379306</v>
      </c>
    </row>
    <row r="18" spans="1:10" x14ac:dyDescent="0.25">
      <c r="A18" s="20" t="s">
        <v>18</v>
      </c>
      <c r="B18" s="4">
        <v>166</v>
      </c>
      <c r="C18" s="7">
        <f t="shared" si="0"/>
        <v>1.3263023330137425</v>
      </c>
      <c r="D18" s="17">
        <f>D17+C18</f>
        <v>96.958389261744969</v>
      </c>
      <c r="E18" s="4">
        <v>155</v>
      </c>
      <c r="F18" s="9">
        <f t="shared" si="2"/>
        <v>1.5296555807756833</v>
      </c>
      <c r="G18" s="4">
        <v>10</v>
      </c>
      <c r="H18" s="9">
        <f t="shared" si="3"/>
        <v>0.42480883602378933</v>
      </c>
      <c r="I18" s="4">
        <v>1</v>
      </c>
      <c r="J18" s="9">
        <f t="shared" si="4"/>
        <v>3.4482758620689653</v>
      </c>
    </row>
    <row r="19" spans="1:10" x14ac:dyDescent="0.25">
      <c r="A19" s="20" t="s">
        <v>19</v>
      </c>
      <c r="B19" s="4">
        <v>264</v>
      </c>
      <c r="C19" s="7">
        <f t="shared" si="0"/>
        <v>2.109300095877277</v>
      </c>
      <c r="D19" s="17">
        <f>D18+C19</f>
        <v>99.067689357622243</v>
      </c>
      <c r="E19" s="4">
        <v>236</v>
      </c>
      <c r="F19" s="9">
        <f t="shared" si="2"/>
        <v>2.3290239810520084</v>
      </c>
      <c r="G19" s="4">
        <v>27</v>
      </c>
      <c r="H19" s="9">
        <f t="shared" si="3"/>
        <v>1.1469838572642312</v>
      </c>
      <c r="I19" s="4">
        <v>1</v>
      </c>
      <c r="J19" s="9">
        <f t="shared" si="4"/>
        <v>3.4482758620689653</v>
      </c>
    </row>
    <row r="20" spans="1:10" ht="15.75" thickBot="1" x14ac:dyDescent="0.3">
      <c r="A20" s="21" t="s">
        <v>20</v>
      </c>
      <c r="B20" s="5">
        <v>122</v>
      </c>
      <c r="C20" s="12">
        <f t="shared" si="0"/>
        <v>0.97475231703419618</v>
      </c>
      <c r="D20" s="18">
        <f>D19+C20</f>
        <v>100.04244167465644</v>
      </c>
      <c r="E20" s="5">
        <v>105</v>
      </c>
      <c r="F20" s="14">
        <f t="shared" si="2"/>
        <v>1.0362182966544953</v>
      </c>
      <c r="G20" s="5">
        <v>13</v>
      </c>
      <c r="H20" s="14">
        <f t="shared" si="3"/>
        <v>0.55225148683092606</v>
      </c>
      <c r="I20" s="5">
        <v>4</v>
      </c>
      <c r="J20" s="14">
        <f t="shared" si="4"/>
        <v>13.793103448275861</v>
      </c>
    </row>
    <row r="21" spans="1:10" ht="16.5" thickBot="1" x14ac:dyDescent="0.3">
      <c r="A21" s="22" t="s">
        <v>21</v>
      </c>
      <c r="B21" s="6">
        <f>SUM(B7:B20)</f>
        <v>12516</v>
      </c>
      <c r="C21" s="13">
        <f t="shared" si="0"/>
        <v>100</v>
      </c>
      <c r="D21" s="27" t="s">
        <v>28</v>
      </c>
      <c r="E21" s="10">
        <f>SUM(E7:E20)</f>
        <v>10133</v>
      </c>
      <c r="F21" s="11">
        <f t="shared" si="2"/>
        <v>100</v>
      </c>
      <c r="G21" s="10">
        <f>SUM(G7:G20)</f>
        <v>2354</v>
      </c>
      <c r="H21" s="11">
        <f t="shared" si="3"/>
        <v>100</v>
      </c>
      <c r="I21" s="10">
        <f>SUM(I7:I20)</f>
        <v>29</v>
      </c>
      <c r="J21" s="11">
        <f t="shared" si="4"/>
        <v>100</v>
      </c>
    </row>
    <row r="23" spans="1:10" x14ac:dyDescent="0.25">
      <c r="A23" s="29" t="s">
        <v>25</v>
      </c>
      <c r="B23" s="29"/>
      <c r="C23" s="29"/>
      <c r="D23" s="29"/>
      <c r="E23" s="29"/>
    </row>
    <row r="24" spans="1:10" x14ac:dyDescent="0.25">
      <c r="A24" s="29" t="s">
        <v>26</v>
      </c>
      <c r="B24" s="29"/>
      <c r="C24" s="29"/>
      <c r="D24" s="29"/>
      <c r="E24" s="29"/>
    </row>
  </sheetData>
  <mergeCells count="10">
    <mergeCell ref="A23:E23"/>
    <mergeCell ref="A24:E24"/>
    <mergeCell ref="A2:J2"/>
    <mergeCell ref="A5:A6"/>
    <mergeCell ref="B5:D5"/>
    <mergeCell ref="E5:F5"/>
    <mergeCell ref="I5:J5"/>
    <mergeCell ref="G5:H5"/>
    <mergeCell ref="A1:J1"/>
    <mergeCell ref="H4:J4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2012-05-28T08:59:58Z</dcterms:created>
  <dcterms:modified xsi:type="dcterms:W3CDTF">2012-10-23T10:03:11Z</dcterms:modified>
</cp:coreProperties>
</file>